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mdelta.just.sise/dhs/webdav/0a49612be58f3b0eb3d7d2553666bcc248002410/47910190292/f8891494-598e-4406-8e14-e2942088ce2d/"/>
    </mc:Choice>
  </mc:AlternateContent>
  <xr:revisionPtr revIDLastSave="0" documentId="13_ncr:40000001_{5CCB6048-E8C1-4811-A909-66552E4FBE82}" xr6:coauthVersionLast="47" xr6:coauthVersionMax="47" xr10:uidLastSave="{00000000-0000-0000-0000-000000000000}"/>
  <bookViews>
    <workbookView xWindow="-30828" yWindow="-1668" windowWidth="30936" windowHeight="16776" xr2:uid="{79468E22-229A-45D2-902F-BBB35580ADF4}"/>
  </bookViews>
  <sheets>
    <sheet name="Lisa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11" i="1"/>
  <c r="G11" i="1" s="1"/>
  <c r="C13" i="1" s="1"/>
  <c r="G10" i="1"/>
  <c r="G9" i="1"/>
  <c r="G8" i="1"/>
  <c r="G7" i="1"/>
</calcChain>
</file>

<file path=xl/sharedStrings.xml><?xml version="1.0" encoding="utf-8"?>
<sst xmlns="http://schemas.openxmlformats.org/spreadsheetml/2006/main" count="40" uniqueCount="16">
  <si>
    <t>Ettevõtlus- ja infotehnoloogiaministri 14. märtsi 2023. a käskkirja nr 44,  
05. juuli 2024. a käskkirja nr 56  ja justiits- ja digiministri 17. juuni 2025. a 
"Toetuse andmise tingimused digiriigi alusbaasi kindlustamise, digiriigi 
arenguhüpete hoogustumise ning küberruumi turvalisuse tagamise 
toetamiseks" lisa 1 "Eelarve jaotus tegevuste vahel ja vastavus kriteeriumitele"</t>
  </si>
  <si>
    <t>Panus Eesti 2035
näitajatesse: Sooline
võrdõiguslikkus,
hoolivus ja
koostöömeelsus,
ligipääsevatus, KOV
rahulolu teenusega</t>
  </si>
  <si>
    <t>Seos arengukavaga -
peab olema välja
toodud, millisesse
arengukava suunda
panustab</t>
  </si>
  <si>
    <t>Tegevuse seos rakenduskava
poliitikaeesmärk 1 „Nutikam
Eesti“ erieesmärgi
„digitaliseerimisest kasu toomine
kodanike, ettevõtjate,
teadusasutuste ja avaliku sektori
asutuste jaoks"</t>
  </si>
  <si>
    <t>Tegevuse põhjendatus -
tegevus on seotud TAT
eesmärkide ja tulemuste
saavutamisega ning
"Digiühiskonna arengukava
2030" aastaks lubatud
lubadusega aastaks 2030</t>
  </si>
  <si>
    <t>Tegevuse kuluefektiivsus -
tegevuse hinnastamisel on
arvestatud parimaid
praktikaid ja üldist tava (nt
hangete raamlepingu
hindasid, personalil Figure
uuringuid jms</t>
  </si>
  <si>
    <t>Tegevuse elluviija
suutlikkus tegevust ellu viia
- arvestatud on elluviija või
partneri varasemat
kogemusi ja võimekus</t>
  </si>
  <si>
    <t>Tegevus</t>
  </si>
  <si>
    <t>KOKKU:</t>
  </si>
  <si>
    <t>1. Infotehnoloogiliste lahenduste väljatöötamine ja arendamine</t>
  </si>
  <si>
    <t>X</t>
  </si>
  <si>
    <t>2. Küberruumi hoidmine, arendamine ja juurutamine usaldusväärse ja turvalisena</t>
  </si>
  <si>
    <t>3. Teadlikkuse tõstmine</t>
  </si>
  <si>
    <t>4. Rohedigi ja programmi juhtimisega seotud kulud</t>
  </si>
  <si>
    <t>Jaotamata eelarve 2027-2029</t>
  </si>
  <si>
    <t>Eelarve 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</si>
</sst>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2" xfId="0" applyBorder="1"/>
    <xf numFmtId="164" fontId="1" fillId="2" borderId="3" xfId="0" applyNumberFormat="1" applyFont="1" applyFill="1" applyBorder="1" applyAlignment="1">
      <alignment horizontal="right" vertical="top"/>
    </xf>
    <xf numFmtId="164" fontId="0" fillId="0" borderId="0" xfId="0" applyNumberFormat="1"/>
    <xf numFmtId="0" fontId="2" fillId="0" borderId="0" xfId="0" applyFont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92CA8-0E39-4940-B66C-162034122864}">
  <sheetPr>
    <pageSetUpPr fitToPage="1"/>
  </sheetPr>
  <dimension ref="B2:M18"/>
  <sheetViews>
    <sheetView tabSelected="1" topLeftCell="B1" workbookViewId="0">
      <selection activeCell="C13" sqref="C13"/>
    </sheetView>
  </sheetViews>
  <sheetFormatPr defaultRowHeight="15" customHeight="1" x14ac:dyDescent="0.3"/>
  <cols>
    <col min="2" max="2" width="41.44140625" customWidth="1"/>
    <col min="3" max="3" width="14.21875" customWidth="1"/>
    <col min="4" max="4" width="13.21875" customWidth="1"/>
    <col min="5" max="6" width="14" customWidth="1"/>
    <col min="7" max="7" width="13.21875" customWidth="1"/>
    <col min="8" max="9" width="17.77734375" customWidth="1"/>
    <col min="10" max="10" width="29.77734375" customWidth="1"/>
    <col min="11" max="11" width="24.5546875" customWidth="1"/>
    <col min="12" max="12" width="24.44140625" customWidth="1"/>
    <col min="13" max="13" width="28.44140625" customWidth="1"/>
  </cols>
  <sheetData>
    <row r="2" spans="2:13" ht="80.55" customHeight="1" x14ac:dyDescent="0.3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5" spans="2:13" ht="121.5" customHeight="1" x14ac:dyDescent="0.3">
      <c r="H5" s="1" t="s">
        <v>1</v>
      </c>
      <c r="I5" s="1" t="s">
        <v>2</v>
      </c>
      <c r="J5" s="1" t="s">
        <v>3</v>
      </c>
      <c r="K5" s="1" t="s">
        <v>4</v>
      </c>
      <c r="L5" s="1" t="s">
        <v>5</v>
      </c>
      <c r="M5" s="1" t="s">
        <v>6</v>
      </c>
    </row>
    <row r="6" spans="2:13" ht="14.4" x14ac:dyDescent="0.3">
      <c r="B6" s="2" t="s">
        <v>7</v>
      </c>
      <c r="C6" s="3">
        <v>2023</v>
      </c>
      <c r="D6" s="3">
        <v>2024</v>
      </c>
      <c r="E6" s="3">
        <v>2025</v>
      </c>
      <c r="F6" s="3">
        <v>2026</v>
      </c>
      <c r="G6" s="3" t="s">
        <v>8</v>
      </c>
      <c r="H6" s="4"/>
      <c r="I6" s="4"/>
      <c r="J6" s="4"/>
      <c r="K6" s="4"/>
      <c r="L6" s="4"/>
      <c r="M6" s="4"/>
    </row>
    <row r="7" spans="2:13" ht="28.8" x14ac:dyDescent="0.3">
      <c r="B7" s="5" t="s">
        <v>9</v>
      </c>
      <c r="C7" s="6">
        <v>825599</v>
      </c>
      <c r="D7" s="6">
        <v>5867874</v>
      </c>
      <c r="E7" s="6">
        <v>15972971.879999999</v>
      </c>
      <c r="F7" s="6">
        <f>13240340-1753-273</f>
        <v>13238314</v>
      </c>
      <c r="G7" s="6">
        <f>SUM(C7:F7)</f>
        <v>35904758.879999995</v>
      </c>
      <c r="H7" s="7" t="s">
        <v>10</v>
      </c>
      <c r="I7" s="7" t="s">
        <v>10</v>
      </c>
      <c r="J7" s="7" t="s">
        <v>10</v>
      </c>
      <c r="K7" s="7" t="s">
        <v>10</v>
      </c>
      <c r="L7" s="7" t="s">
        <v>10</v>
      </c>
      <c r="M7" s="7" t="s">
        <v>10</v>
      </c>
    </row>
    <row r="8" spans="2:13" ht="28.8" x14ac:dyDescent="0.3">
      <c r="B8" s="5" t="s">
        <v>11</v>
      </c>
      <c r="C8" s="6">
        <v>444595.44400000002</v>
      </c>
      <c r="D8" s="6">
        <v>176736.94699999999</v>
      </c>
      <c r="E8" s="6">
        <v>62000</v>
      </c>
      <c r="F8" s="6">
        <v>452300</v>
      </c>
      <c r="G8" s="6">
        <f>SUM(C8:F8)</f>
        <v>1135632.3910000001</v>
      </c>
      <c r="H8" s="7" t="s">
        <v>10</v>
      </c>
      <c r="I8" s="7" t="s">
        <v>10</v>
      </c>
      <c r="J8" s="7" t="s">
        <v>10</v>
      </c>
      <c r="K8" s="7" t="s">
        <v>10</v>
      </c>
      <c r="L8" s="7" t="s">
        <v>10</v>
      </c>
      <c r="M8" s="7" t="s">
        <v>10</v>
      </c>
    </row>
    <row r="9" spans="2:13" ht="14.4" x14ac:dyDescent="0.3">
      <c r="B9" s="5" t="s">
        <v>12</v>
      </c>
      <c r="C9" s="6">
        <v>64975</v>
      </c>
      <c r="D9" s="6">
        <v>428258</v>
      </c>
      <c r="E9" s="6">
        <v>2755055.9200000004</v>
      </c>
      <c r="F9" s="6">
        <v>564760</v>
      </c>
      <c r="G9" s="6">
        <f>SUM(C9:F9)</f>
        <v>3813048.9200000004</v>
      </c>
      <c r="H9" s="7" t="s">
        <v>10</v>
      </c>
      <c r="I9" s="7" t="s">
        <v>10</v>
      </c>
      <c r="J9" s="7" t="s">
        <v>10</v>
      </c>
      <c r="K9" s="7" t="s">
        <v>10</v>
      </c>
      <c r="L9" s="7" t="s">
        <v>10</v>
      </c>
      <c r="M9" s="7" t="s">
        <v>10</v>
      </c>
    </row>
    <row r="10" spans="2:13" ht="14.4" x14ac:dyDescent="0.3">
      <c r="B10" s="5" t="s">
        <v>13</v>
      </c>
      <c r="C10" s="6"/>
      <c r="D10" s="6">
        <v>76877</v>
      </c>
      <c r="E10" s="6">
        <v>965936</v>
      </c>
      <c r="F10" s="6">
        <v>1083185</v>
      </c>
      <c r="G10" s="6">
        <f>SUM(C10:F10)</f>
        <v>2125998</v>
      </c>
      <c r="H10" s="7" t="s">
        <v>10</v>
      </c>
      <c r="I10" s="7" t="s">
        <v>10</v>
      </c>
      <c r="J10" s="7" t="s">
        <v>10</v>
      </c>
      <c r="K10" s="7" t="s">
        <v>10</v>
      </c>
      <c r="L10" s="7" t="s">
        <v>10</v>
      </c>
      <c r="M10" s="7" t="s">
        <v>10</v>
      </c>
    </row>
    <row r="11" spans="2:13" ht="14.4" x14ac:dyDescent="0.3">
      <c r="B11" s="2" t="s">
        <v>8</v>
      </c>
      <c r="C11" s="8">
        <v>1335169</v>
      </c>
      <c r="D11" s="8">
        <v>6549746</v>
      </c>
      <c r="E11" s="8">
        <v>19755964</v>
      </c>
      <c r="F11" s="8">
        <f>SUM(F6:F10)</f>
        <v>15340585</v>
      </c>
      <c r="G11" s="8">
        <f>SUM(C11:F11)</f>
        <v>42981464</v>
      </c>
      <c r="H11" s="4"/>
      <c r="I11" s="4"/>
      <c r="J11" s="4"/>
      <c r="K11" s="4"/>
      <c r="L11" s="4"/>
      <c r="M11" s="4"/>
    </row>
    <row r="12" spans="2:13" ht="15" customHeight="1" x14ac:dyDescent="0.3">
      <c r="F12" s="11"/>
    </row>
    <row r="13" spans="2:13" ht="14.4" x14ac:dyDescent="0.3">
      <c r="B13" s="9" t="s">
        <v>14</v>
      </c>
      <c r="C13" s="10">
        <f>C14-G11</f>
        <v>35518536</v>
      </c>
      <c r="E13" s="11"/>
      <c r="F13" s="11"/>
      <c r="G13" s="11"/>
    </row>
    <row r="14" spans="2:13" ht="14.4" x14ac:dyDescent="0.3">
      <c r="B14" s="9" t="s">
        <v>15</v>
      </c>
      <c r="C14" s="10">
        <v>78500000</v>
      </c>
      <c r="F14" s="11"/>
      <c r="G14" s="11"/>
      <c r="H14" s="11"/>
      <c r="I14" s="11"/>
      <c r="J14" s="11"/>
    </row>
    <row r="15" spans="2:13" ht="15" customHeight="1" x14ac:dyDescent="0.3">
      <c r="G15" s="11"/>
      <c r="H15" s="11"/>
      <c r="I15" s="11"/>
      <c r="J15" s="11"/>
    </row>
    <row r="16" spans="2:13" ht="15" customHeight="1" x14ac:dyDescent="0.3">
      <c r="F16" s="11"/>
      <c r="G16" s="11"/>
      <c r="H16" s="11"/>
      <c r="I16" s="11"/>
      <c r="J16" s="11"/>
    </row>
    <row r="17" spans="7:10" ht="15" customHeight="1" x14ac:dyDescent="0.3">
      <c r="G17" s="11"/>
      <c r="H17" s="11"/>
      <c r="I17" s="11"/>
      <c r="J17" s="11"/>
    </row>
    <row r="18" spans="7:10" ht="15" customHeight="1" x14ac:dyDescent="0.3">
      <c r="G18" s="11"/>
      <c r="H18" s="11"/>
      <c r="I18" s="11"/>
      <c r="J18" s="11"/>
    </row>
  </sheetData>
  <mergeCells count="1">
    <mergeCell ref="B2:M2"/>
  </mergeCells>
  <pageMargins left="0.25" right="0.25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7EF1C1C062143BFFF71E2625A0116" ma:contentTypeVersion="22" ma:contentTypeDescription="Create a new document." ma:contentTypeScope="" ma:versionID="10aadb0e626f46b9b74d5c3e96f86020">
  <xsd:schema xmlns:xsd="http://www.w3.org/2001/XMLSchema" xmlns:xs="http://www.w3.org/2001/XMLSchema" xmlns:p="http://schemas.microsoft.com/office/2006/metadata/properties" xmlns:ns2="b7919694-6f7e-4008-b8d9-56ebe66c43d7" xmlns:ns3="9b483750-598d-46a0-877d-052f8f804d23" targetNamespace="http://schemas.microsoft.com/office/2006/metadata/properties" ma:root="true" ma:fieldsID="6c3338bb7f2293fb3f5e9f549a326498" ns2:_="" ns3:_="">
    <xsd:import namespace="b7919694-6f7e-4008-b8d9-56ebe66c43d7"/>
    <xsd:import namespace="9b483750-598d-46a0-877d-052f8f804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19694-6f7e-4008-b8d9-56ebe66c43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83750-598d-46a0-877d-052f8f804d2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6b22ef0-6631-4e3d-8660-4ec86ac9ea1c}" ma:internalName="TaxCatchAll" ma:showField="CatchAllData" ma:web="9b483750-598d-46a0-877d-052f8f804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483750-598d-46a0-877d-052f8f804d23" xsi:nil="true"/>
    <lcf76f155ced4ddcb4097134ff3c332f xmlns="b7919694-6f7e-4008-b8d9-56ebe66c43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B0FEB7-E9AC-4E8B-ADEE-E035432560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355609-A086-44AA-B9F3-BBD728F948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919694-6f7e-4008-b8d9-56ebe66c43d7"/>
    <ds:schemaRef ds:uri="9b483750-598d-46a0-877d-052f8f804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A72C13-D9EF-41F7-A4B9-EAE523BEA539}">
  <ds:schemaRefs>
    <ds:schemaRef ds:uri="http://schemas.microsoft.com/office/2006/metadata/properties"/>
    <ds:schemaRef ds:uri="http://schemas.microsoft.com/office/infopath/2007/PartnerControls"/>
    <ds:schemaRef ds:uri="9b483750-598d-46a0-877d-052f8f804d23"/>
    <ds:schemaRef ds:uri="b7919694-6f7e-4008-b8d9-56ebe66c43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Annely Helisalu - JUSTDIGI</dc:creator>
  <cp:keywords/>
  <dc:description/>
  <cp:lastModifiedBy>Monika Karu - JUSTDIGI</cp:lastModifiedBy>
  <cp:revision/>
  <dcterms:created xsi:type="dcterms:W3CDTF">2025-04-07T13:39:55Z</dcterms:created>
  <dcterms:modified xsi:type="dcterms:W3CDTF">2026-10-16T07:03:20Z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2025-04-07T13:41:09Z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0259879d-2f94-41dd-b3d7-560d426eeaee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0x010100CFF7EF1C1C062143BFFF71E2625A0116</vt:lpwstr>
  </property>
  <property fmtid="{D5CDD505-2E9C-101B-9397-08002B2CF9AE}" pid="11" name="MediaServiceImageTags">
    <vt:lpwstr/>
  </property>
</Properties>
</file>